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xxx NOŘ_Analyzátor specifických proteinů\Zadávací dokumentace (ver. 17.06.2025)\"/>
    </mc:Choice>
  </mc:AlternateContent>
  <xr:revisionPtr revIDLastSave="0" documentId="13_ncr:1_{8710B1F7-2B67-4C4D-8CFD-F3D673D27CB7}" xr6:coauthVersionLast="47" xr6:coauthVersionMax="47" xr10:uidLastSave="{00000000-0000-0000-0000-000000000000}"/>
  <bookViews>
    <workbookView xWindow="-120" yWindow="-120" windowWidth="29040" windowHeight="15840" tabRatio="802" firstSheet="1" activeTab="2" xr2:uid="{00000000-000D-0000-FFFF-FFFF00000000}"/>
  </bookViews>
  <sheets>
    <sheet name="souhrn" sheetId="27" state="hidden" r:id="rId1"/>
    <sheet name="Diagnostika" sheetId="28" r:id="rId2"/>
    <sheet name="Položkový ceník" sheetId="26" r:id="rId3"/>
  </sheets>
  <calcPr calcId="181029"/>
</workbook>
</file>

<file path=xl/calcChain.xml><?xml version="1.0" encoding="utf-8"?>
<calcChain xmlns="http://schemas.openxmlformats.org/spreadsheetml/2006/main">
  <c r="G6" i="28" l="1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5" i="28"/>
  <c r="G23" i="28" s="1"/>
  <c r="I16" i="26"/>
  <c r="H16" i="26"/>
  <c r="H14" i="26" l="1"/>
  <c r="I14" i="26"/>
  <c r="H31" i="26" l="1"/>
  <c r="I31" i="26"/>
  <c r="I20" i="26"/>
  <c r="H20" i="26"/>
  <c r="H12" i="26" l="1"/>
  <c r="H11" i="26"/>
  <c r="H13" i="26"/>
  <c r="H29" i="26"/>
  <c r="H30" i="26"/>
  <c r="H32" i="26"/>
  <c r="I29" i="26"/>
  <c r="I30" i="26"/>
  <c r="I32" i="26"/>
  <c r="I13" i="26" l="1"/>
  <c r="I12" i="26"/>
  <c r="I11" i="26"/>
  <c r="F9" i="28" l="1"/>
  <c r="F8" i="28"/>
  <c r="F6" i="28"/>
  <c r="F7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5" i="28"/>
  <c r="H34" i="26"/>
  <c r="H33" i="26"/>
  <c r="H24" i="26"/>
  <c r="H23" i="26"/>
  <c r="H22" i="26"/>
  <c r="H21" i="26"/>
  <c r="H27" i="26"/>
  <c r="H6" i="26"/>
  <c r="H7" i="26"/>
  <c r="H9" i="26"/>
  <c r="H10" i="26"/>
  <c r="H17" i="26"/>
  <c r="H18" i="26"/>
  <c r="H19" i="26"/>
  <c r="H25" i="26"/>
  <c r="H26" i="26"/>
  <c r="H28" i="26"/>
  <c r="H35" i="26"/>
  <c r="H36" i="26"/>
  <c r="H37" i="26"/>
  <c r="H38" i="26"/>
  <c r="H39" i="26"/>
  <c r="H40" i="26"/>
  <c r="H41" i="26"/>
  <c r="H42" i="26"/>
  <c r="H43" i="26"/>
  <c r="H15" i="26"/>
  <c r="H8" i="26"/>
  <c r="F23" i="28" l="1"/>
  <c r="I23" i="26"/>
  <c r="I26" i="26"/>
  <c r="I15" i="26"/>
  <c r="I21" i="26"/>
  <c r="I22" i="26"/>
  <c r="I42" i="26"/>
  <c r="I41" i="26"/>
  <c r="G24" i="28" l="1"/>
  <c r="F24" i="28"/>
  <c r="I33" i="26"/>
  <c r="I43" i="26"/>
  <c r="I19" i="26"/>
  <c r="I18" i="26"/>
  <c r="I24" i="26"/>
  <c r="I25" i="26"/>
  <c r="I17" i="26"/>
  <c r="I28" i="26"/>
  <c r="I27" i="26"/>
  <c r="I34" i="26" l="1"/>
  <c r="I35" i="26"/>
  <c r="I36" i="26"/>
  <c r="I37" i="26"/>
  <c r="I38" i="26"/>
  <c r="I39" i="26"/>
  <c r="I40" i="26"/>
  <c r="I7" i="26"/>
  <c r="I8" i="26"/>
  <c r="I9" i="26"/>
  <c r="I10" i="26"/>
  <c r="I6" i="26"/>
  <c r="H5" i="26" l="1"/>
  <c r="I5" i="26"/>
</calcChain>
</file>

<file path=xl/sharedStrings.xml><?xml version="1.0" encoding="utf-8"?>
<sst xmlns="http://schemas.openxmlformats.org/spreadsheetml/2006/main" count="109" uniqueCount="93">
  <si>
    <t>1.1 Monitorovací soupravy s převodníkem na jedno použití pro měření fyziologických tlaků</t>
  </si>
  <si>
    <t>1.2 Monitorovací souprava s převodníkem na jedno použití pro měření arteriálního a centrálního žilního tlaku (CVP)</t>
  </si>
  <si>
    <t>1.3 Dvojitá monitorovací souprava s převodníkem na jedno použití pro měření fyziologických tlaků</t>
  </si>
  <si>
    <t>1.4 Dvojitá monitorovací souprava s převodníkem na jedno použití pro měření fyziologických tlaků s fixační deskou</t>
  </si>
  <si>
    <t>1.5 Trojitá monitorovací souprava s převodníkem na jedno použití pro měření fyziologických tlaků</t>
  </si>
  <si>
    <t>1.6 Termodiluční katétr Swan-Ganzova typu  z polyuretanu</t>
  </si>
  <si>
    <t>1.7 Zavaděče</t>
  </si>
  <si>
    <t>2. Filtry pro ventilované pacienty</t>
  </si>
  <si>
    <t>2.1 Filtr bakteriální a virový pro umělou ventilaci dospělých</t>
  </si>
  <si>
    <t>2.2 Filtr bakteriální a virový se zvlhčovačem pro umělou ventilaci dospělých</t>
  </si>
  <si>
    <t>2.3 Filtr bakteriální a virový se zvlhčovačem pro umělou ventilaci dětských pacientů</t>
  </si>
  <si>
    <t>2.4 Nos umělý</t>
  </si>
  <si>
    <t>3.1 Sonda duodenální dle Levina</t>
  </si>
  <si>
    <t xml:space="preserve">3.2 Sonda žaludeční s mandrénem </t>
  </si>
  <si>
    <t>3.3 Rektální rourky</t>
  </si>
  <si>
    <t>3.4 Redonovy láhve kompletní, včetně spojovací hadice s bezpečnostním Luer Lock spojením s lahví</t>
  </si>
  <si>
    <t>3.5 Redonovy láhve samostatné - výměnné</t>
  </si>
  <si>
    <t>3.6 Redovovy drény</t>
  </si>
  <si>
    <t>3.7 Hrudní drenážní systémy</t>
  </si>
  <si>
    <t>3.8 Katétr hrudní</t>
  </si>
  <si>
    <t>3.9 Endotracheální rourky s manžetou pro dlouhodobou intubaci dospělých</t>
  </si>
  <si>
    <t>3.10 Kanyla tracheostomická bez manžety, termosenzitivní</t>
  </si>
  <si>
    <t>3.11 Kanyla tracheostomická s manžetou, termosenzitivní</t>
  </si>
  <si>
    <t>3.12 Kanyla tracheostomická s manžetou, přídatný port</t>
  </si>
  <si>
    <t xml:space="preserve">4.1 Jednorázový vak na sekret </t>
  </si>
  <si>
    <t>4.2 Sací antibakteriální a antivirální filtr s konektorem k proudovým odsávačkám</t>
  </si>
  <si>
    <t>4.3 Odsávací katétry</t>
  </si>
  <si>
    <t>4.4 Souprava na odběr tracheálního sekretu</t>
  </si>
  <si>
    <t>4.5 Uzavřený systém tracheálního/bronchiálního odsávání ventilovaných pacientů</t>
  </si>
  <si>
    <t>4.6 Ventil pro přerušované sání</t>
  </si>
  <si>
    <t>4.7 Spojovací hadice pro operační sání</t>
  </si>
  <si>
    <t>4.8 Sací nástavec Yankauer</t>
  </si>
  <si>
    <t>4.9 Hadice silikon- metráž, nesterilní</t>
  </si>
  <si>
    <t>4.10 Hadice medicínské PVC, metráž, nesterilní</t>
  </si>
  <si>
    <t>4.11 Pohlcovací anestetické vápno</t>
  </si>
  <si>
    <t>1. Jednorázové monitorovací systémy</t>
  </si>
  <si>
    <t>1.8 Elektroda jednorázová pro krátkodobý monitoring a emergency, tekutý gel</t>
  </si>
  <si>
    <t>1.9 Elektroda jednorázová dlouhodobý monitoring a zátěžové EKG, pevný hydrogel</t>
  </si>
  <si>
    <t>5. Jednorázové spotřební materiály pro enterální výživu</t>
  </si>
  <si>
    <t>4. Jednorázové odsávací systémy</t>
  </si>
  <si>
    <t>3. Jednorázové drenážní systémy</t>
  </si>
  <si>
    <t>5.1 Souprava pro pumpu NUTRICIA FLOCARE 800 pro vak</t>
  </si>
  <si>
    <t>5.2 Souprava pro pumpu NUTRICIA FLOCARE 800 pro láhev</t>
  </si>
  <si>
    <t>5.3 Souprava gravitační Flocare na vak</t>
  </si>
  <si>
    <t>5.4 Sonda enterální</t>
  </si>
  <si>
    <t>5.5 Kompletní souprava pro perkutánní endoskopickou gastrostomii</t>
  </si>
  <si>
    <t>katalogové číslo</t>
  </si>
  <si>
    <t>nabídková cena za balení/Kč bez DPH</t>
  </si>
  <si>
    <t>nabídková cena za balení/Kč vč. DPH</t>
  </si>
  <si>
    <t>název vyšetření</t>
  </si>
  <si>
    <t>název skupiny</t>
  </si>
  <si>
    <t>velikost balení (počet testů v balení)</t>
  </si>
  <si>
    <t>Diagnostické sety</t>
  </si>
  <si>
    <t>Cena za test bez DPH*</t>
  </si>
  <si>
    <t>Frekvence testování</t>
  </si>
  <si>
    <t>1 týdně</t>
  </si>
  <si>
    <t>Cena za test vč. DPH</t>
  </si>
  <si>
    <t>uchazeč doplní žlutá pole</t>
  </si>
  <si>
    <t>*cena za test zahrnuje veškerý spotřební materiál potřebný k analýze 1 vzorku (tedy i kontrolní i kalibrační materiál, spotřební plasty a další)</t>
  </si>
  <si>
    <t>nabízený materiál (obch. název)</t>
  </si>
  <si>
    <t>nabídková cena za předpokládaný počet vyšetření za 4 roky bez DPH</t>
  </si>
  <si>
    <t>nabídková cena za předpokládaný počet vyšetření za 4 roky vč. DPH</t>
  </si>
  <si>
    <t>Uchazeč doplní žlutá pole</t>
  </si>
  <si>
    <t>předpokládaný počet balení/4 roky</t>
  </si>
  <si>
    <t>Příslušenství a spotřební materiál pro všechny testy</t>
  </si>
  <si>
    <t>IgE</t>
  </si>
  <si>
    <t>Cystatin C</t>
  </si>
  <si>
    <t>alfa-1-antitrypsin</t>
  </si>
  <si>
    <t>ceruloplasmin</t>
  </si>
  <si>
    <t xml:space="preserve">Freelite kappa </t>
  </si>
  <si>
    <t xml:space="preserve">Freelite lambda </t>
  </si>
  <si>
    <t>1-2 týdně</t>
  </si>
  <si>
    <t>2-3 týdně</t>
  </si>
  <si>
    <t>předpokládaný počet testů/1 rok</t>
  </si>
  <si>
    <t>IgD</t>
  </si>
  <si>
    <t>Haptoglobin</t>
  </si>
  <si>
    <t>Alfa-1-kyselý glykoprotein (orosomukoid)</t>
  </si>
  <si>
    <t>Alfa-2-makroglobulin</t>
  </si>
  <si>
    <t>Lipoprotein A</t>
  </si>
  <si>
    <t>Apolipoprotein A1 (Apo A1)</t>
  </si>
  <si>
    <t xml:space="preserve">Apolipoprotein B (Apo B) </t>
  </si>
  <si>
    <t>Retinol vázající protein (RBP)</t>
  </si>
  <si>
    <t xml:space="preserve">Solubilní transferrinový receptor (sTfR) </t>
  </si>
  <si>
    <t>nabídková cena za předpokládaný počet vyšetření za 1 rok bez DPH</t>
  </si>
  <si>
    <t>nabídková cena za předpokládaný počet vyšetření za 1 rok vč. DPH</t>
  </si>
  <si>
    <t>IgA</t>
  </si>
  <si>
    <t>IgM</t>
  </si>
  <si>
    <t>IgG</t>
  </si>
  <si>
    <t>2 týdně</t>
  </si>
  <si>
    <t>Celková nabídková cena za 1 rok plnění</t>
  </si>
  <si>
    <t>Celková nabídková cena za 4 roky plnění</t>
  </si>
  <si>
    <t>Dodávky diagnostik pro testování specifických proteinů metodou imunoturbidimetrie včetně bezplatné výpůjčky analyzátoru</t>
  </si>
  <si>
    <t>Příloha č. 1 ZD
Příloha A rámcové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</si>
</sst>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b/>
      <sz val="2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4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1" fillId="0" borderId="0" xfId="2" applyFont="1" applyAlignment="1">
      <alignment wrapText="1"/>
    </xf>
    <xf numFmtId="0" fontId="0" fillId="0" borderId="0" xfId="0" applyAlignment="1">
      <alignment horizont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3" fillId="0" borderId="10" xfId="0" applyNumberFormat="1" applyFont="1" applyBorder="1" applyAlignment="1">
      <alignment horizontal="right" vertical="center"/>
    </xf>
    <xf numFmtId="0" fontId="3" fillId="3" borderId="0" xfId="0" applyFont="1" applyFill="1"/>
    <xf numFmtId="0" fontId="0" fillId="0" borderId="0" xfId="0" applyAlignment="1">
      <alignment vertical="center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1" applyFont="1" applyAlignment="1">
      <alignment horizontal="left" vertical="center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7" xfId="0" applyNumberFormat="1" applyFont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vertical="center"/>
    </xf>
    <xf numFmtId="164" fontId="3" fillId="5" borderId="16" xfId="0" applyNumberFormat="1" applyFont="1" applyFill="1" applyBorder="1" applyAlignment="1">
      <alignment vertical="center"/>
    </xf>
    <xf numFmtId="0" fontId="12" fillId="0" borderId="10" xfId="0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2" fontId="12" fillId="0" borderId="17" xfId="0" applyNumberFormat="1" applyFont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vertical="center"/>
    </xf>
    <xf numFmtId="164" fontId="3" fillId="3" borderId="16" xfId="0" applyNumberFormat="1" applyFont="1" applyFill="1" applyBorder="1" applyAlignment="1">
      <alignment vertical="center"/>
    </xf>
    <xf numFmtId="164" fontId="3" fillId="6" borderId="10" xfId="0" applyNumberFormat="1" applyFont="1" applyFill="1" applyBorder="1" applyAlignment="1">
      <alignment horizontal="right" vertical="center"/>
    </xf>
    <xf numFmtId="164" fontId="3" fillId="6" borderId="17" xfId="0" applyNumberFormat="1" applyFont="1" applyFill="1" applyBorder="1" applyAlignment="1">
      <alignment horizontal="right" vertical="center"/>
    </xf>
    <xf numFmtId="0" fontId="3" fillId="6" borderId="10" xfId="0" applyFont="1" applyFill="1" applyBorder="1"/>
    <xf numFmtId="0" fontId="6" fillId="6" borderId="10" xfId="0" applyFont="1" applyFill="1" applyBorder="1"/>
    <xf numFmtId="0" fontId="13" fillId="6" borderId="12" xfId="2" applyFont="1" applyFill="1" applyBorder="1" applyAlignment="1">
      <alignment vertical="center" wrapText="1"/>
    </xf>
    <xf numFmtId="1" fontId="13" fillId="6" borderId="6" xfId="2" applyNumberFormat="1" applyFont="1" applyFill="1" applyBorder="1" applyAlignment="1">
      <alignment horizontal="center" vertical="center"/>
    </xf>
    <xf numFmtId="3" fontId="3" fillId="6" borderId="12" xfId="0" applyNumberFormat="1" applyFont="1" applyFill="1" applyBorder="1" applyAlignment="1">
      <alignment horizontal="center" vertical="center" wrapText="1"/>
    </xf>
    <xf numFmtId="2" fontId="3" fillId="6" borderId="12" xfId="0" applyNumberFormat="1" applyFont="1" applyFill="1" applyBorder="1" applyAlignment="1">
      <alignment horizontal="center" vertical="center" wrapText="1"/>
    </xf>
    <xf numFmtId="164" fontId="3" fillId="6" borderId="12" xfId="0" applyNumberFormat="1" applyFont="1" applyFill="1" applyBorder="1" applyAlignment="1">
      <alignment horizontal="center" vertical="center" wrapText="1"/>
    </xf>
    <xf numFmtId="0" fontId="13" fillId="6" borderId="10" xfId="2" applyFont="1" applyFill="1" applyBorder="1" applyAlignment="1">
      <alignment vertical="center" wrapText="1"/>
    </xf>
    <xf numFmtId="1" fontId="13" fillId="6" borderId="7" xfId="2" applyNumberFormat="1" applyFont="1" applyFill="1" applyBorder="1" applyAlignment="1">
      <alignment horizontal="center" vertical="center"/>
    </xf>
    <xf numFmtId="3" fontId="3" fillId="6" borderId="10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164" fontId="3" fillId="6" borderId="10" xfId="0" applyNumberFormat="1" applyFont="1" applyFill="1" applyBorder="1" applyAlignment="1">
      <alignment horizontal="center" vertical="center" wrapText="1"/>
    </xf>
    <xf numFmtId="49" fontId="3" fillId="6" borderId="10" xfId="0" applyNumberFormat="1" applyFont="1" applyFill="1" applyBorder="1" applyAlignment="1">
      <alignment vertical="center" wrapText="1"/>
    </xf>
    <xf numFmtId="0" fontId="13" fillId="6" borderId="17" xfId="2" applyFont="1" applyFill="1" applyBorder="1" applyAlignment="1">
      <alignment vertical="center" wrapText="1"/>
    </xf>
    <xf numFmtId="1" fontId="13" fillId="6" borderId="26" xfId="2" applyNumberFormat="1" applyFont="1" applyFill="1" applyBorder="1" applyAlignment="1">
      <alignment horizontal="center" vertical="center"/>
    </xf>
    <xf numFmtId="2" fontId="3" fillId="6" borderId="17" xfId="0" applyNumberFormat="1" applyFont="1" applyFill="1" applyBorder="1" applyAlignment="1">
      <alignment horizontal="center" vertical="center" wrapText="1"/>
    </xf>
    <xf numFmtId="164" fontId="3" fillId="6" borderId="17" xfId="0" applyNumberFormat="1" applyFont="1" applyFill="1" applyBorder="1" applyAlignment="1">
      <alignment horizontal="center" vertical="center" wrapText="1"/>
    </xf>
    <xf numFmtId="0" fontId="13" fillId="6" borderId="22" xfId="2" applyFont="1" applyFill="1" applyBorder="1" applyAlignment="1">
      <alignment vertical="center" wrapText="1"/>
    </xf>
    <xf numFmtId="1" fontId="13" fillId="6" borderId="12" xfId="2" applyNumberFormat="1" applyFont="1" applyFill="1" applyBorder="1" applyAlignment="1">
      <alignment horizontal="center" vertical="center"/>
    </xf>
    <xf numFmtId="3" fontId="13" fillId="6" borderId="12" xfId="2" applyNumberFormat="1" applyFont="1" applyFill="1" applyBorder="1" applyAlignment="1">
      <alignment horizontal="center" vertical="center" wrapText="1"/>
    </xf>
    <xf numFmtId="4" fontId="3" fillId="6" borderId="12" xfId="0" applyNumberFormat="1" applyFont="1" applyFill="1" applyBorder="1" applyAlignment="1">
      <alignment horizontal="center" vertical="center" wrapText="1"/>
    </xf>
    <xf numFmtId="0" fontId="13" fillId="6" borderId="23" xfId="2" applyFont="1" applyFill="1" applyBorder="1" applyAlignment="1">
      <alignment vertical="center" wrapText="1"/>
    </xf>
    <xf numFmtId="1" fontId="13" fillId="6" borderId="10" xfId="2" applyNumberFormat="1" applyFont="1" applyFill="1" applyBorder="1" applyAlignment="1">
      <alignment horizontal="center" vertical="center"/>
    </xf>
    <xf numFmtId="3" fontId="13" fillId="6" borderId="10" xfId="2" applyNumberFormat="1" applyFont="1" applyFill="1" applyBorder="1" applyAlignment="1">
      <alignment horizontal="center" vertical="center" wrapText="1"/>
    </xf>
    <xf numFmtId="4" fontId="3" fillId="6" borderId="10" xfId="0" applyNumberFormat="1" applyFont="1" applyFill="1" applyBorder="1" applyAlignment="1">
      <alignment horizontal="center" vertical="center" wrapText="1"/>
    </xf>
    <xf numFmtId="0" fontId="12" fillId="6" borderId="23" xfId="2" applyFont="1" applyFill="1" applyBorder="1" applyAlignment="1">
      <alignment vertical="center" wrapText="1"/>
    </xf>
    <xf numFmtId="1" fontId="12" fillId="6" borderId="10" xfId="2" applyNumberFormat="1" applyFont="1" applyFill="1" applyBorder="1" applyAlignment="1">
      <alignment horizontal="center" vertical="center"/>
    </xf>
    <xf numFmtId="0" fontId="13" fillId="6" borderId="24" xfId="2" applyFont="1" applyFill="1" applyBorder="1" applyAlignment="1">
      <alignment vertical="center" wrapText="1"/>
    </xf>
    <xf numFmtId="1" fontId="13" fillId="6" borderId="13" xfId="2" applyNumberFormat="1" applyFont="1" applyFill="1" applyBorder="1" applyAlignment="1">
      <alignment horizontal="center" vertical="center"/>
    </xf>
    <xf numFmtId="3" fontId="13" fillId="6" borderId="13" xfId="2" applyNumberFormat="1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/>
    </xf>
    <xf numFmtId="164" fontId="3" fillId="6" borderId="13" xfId="0" applyNumberFormat="1" applyFont="1" applyFill="1" applyBorder="1" applyAlignment="1">
      <alignment horizontal="center" vertical="center" wrapText="1"/>
    </xf>
    <xf numFmtId="164" fontId="3" fillId="6" borderId="20" xfId="0" applyNumberFormat="1" applyFont="1" applyFill="1" applyBorder="1" applyAlignment="1">
      <alignment horizontal="center" vertical="center" wrapText="1"/>
    </xf>
    <xf numFmtId="164" fontId="3" fillId="6" borderId="21" xfId="0" applyNumberFormat="1" applyFont="1" applyFill="1" applyBorder="1" applyAlignment="1">
      <alignment horizontal="center" vertical="center" wrapText="1"/>
    </xf>
    <xf numFmtId="164" fontId="3" fillId="6" borderId="25" xfId="0" applyNumberFormat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1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</cellXfs>
  <cellStyles count="3">
    <cellStyle name="Normální" xfId="0" builtinId="0"/>
    <cellStyle name="normální 2" xfId="1" xr:uid="{00000000-0005-0000-0000-000001000000}"/>
    <cellStyle name="Normální_List1" xfId="2" xr:uid="{00000000-0005-0000-0000-000002000000}"/>
  </cellStyles>
  <dxfs count="0"/>
  <tableStyles count="0" defaultTableStyle="TableStyleMedium9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zoomScale="85" workbookViewId="0">
      <selection sqref="A1:B46"/>
    </sheetView>
  </sheetViews>
  <sheetFormatPr defaultColWidth="9.140625" defaultRowHeight="12.75" customHeight="1" x14ac:dyDescent="0.2"/>
  <cols>
    <col min="1" max="2" width="3.28515625" style="7" customWidth="1"/>
    <col min="3" max="3" width="33.140625" style="8" customWidth="1"/>
    <col min="4" max="4" width="18" style="8" bestFit="1" customWidth="1"/>
    <col min="5" max="5" width="16.42578125" style="8" customWidth="1"/>
    <col min="6" max="6" width="15.85546875" style="7" bestFit="1" customWidth="1"/>
    <col min="7" max="7" width="13.42578125" style="7" bestFit="1" customWidth="1"/>
    <col min="8" max="8" width="8.42578125" style="7" bestFit="1" customWidth="1"/>
    <col min="9" max="9" width="14" style="7" customWidth="1"/>
    <col min="10" max="10" width="15.42578125" style="7" customWidth="1"/>
    <col min="11" max="11" width="31.42578125" style="7" customWidth="1"/>
    <col min="12" max="12" width="25.7109375" style="7" bestFit="1" customWidth="1"/>
    <col min="13" max="16384" width="9.140625" style="7"/>
  </cols>
  <sheetData>
    <row r="1" spans="1:9" ht="12.75" customHeight="1" x14ac:dyDescent="0.2">
      <c r="A1" s="4" t="s">
        <v>35</v>
      </c>
      <c r="B1" s="4"/>
      <c r="C1" s="5"/>
      <c r="D1" s="5"/>
      <c r="E1" s="5"/>
      <c r="F1" s="4"/>
      <c r="G1" s="4"/>
      <c r="H1" s="4"/>
      <c r="I1" s="6"/>
    </row>
    <row r="2" spans="1:9" ht="12.75" customHeight="1" x14ac:dyDescent="0.2">
      <c r="B2" s="7" t="s">
        <v>0</v>
      </c>
    </row>
    <row r="3" spans="1:9" ht="12.75" customHeight="1" x14ac:dyDescent="0.2">
      <c r="B3" s="7" t="s">
        <v>1</v>
      </c>
    </row>
    <row r="4" spans="1:9" ht="12.75" customHeight="1" x14ac:dyDescent="0.2">
      <c r="B4" s="7" t="s">
        <v>2</v>
      </c>
    </row>
    <row r="5" spans="1:9" ht="12.75" customHeight="1" x14ac:dyDescent="0.2">
      <c r="B5" s="7" t="s">
        <v>3</v>
      </c>
    </row>
    <row r="6" spans="1:9" ht="12.75" customHeight="1" x14ac:dyDescent="0.2">
      <c r="B6" s="7" t="s">
        <v>4</v>
      </c>
    </row>
    <row r="7" spans="1:9" ht="12.75" customHeight="1" x14ac:dyDescent="0.2">
      <c r="B7" s="7" t="s">
        <v>5</v>
      </c>
    </row>
    <row r="8" spans="1:9" ht="12.75" customHeight="1" x14ac:dyDescent="0.2">
      <c r="B8" s="7" t="s">
        <v>6</v>
      </c>
    </row>
    <row r="9" spans="1:9" ht="12.75" customHeight="1" x14ac:dyDescent="0.2">
      <c r="B9" s="7" t="s">
        <v>36</v>
      </c>
    </row>
    <row r="10" spans="1:9" ht="12.75" customHeight="1" x14ac:dyDescent="0.2">
      <c r="B10" s="7" t="s">
        <v>37</v>
      </c>
    </row>
    <row r="11" spans="1:9" ht="12.75" customHeight="1" x14ac:dyDescent="0.2">
      <c r="A11" s="7" t="s">
        <v>7</v>
      </c>
      <c r="I11" s="6"/>
    </row>
    <row r="12" spans="1:9" ht="12.75" customHeight="1" x14ac:dyDescent="0.2">
      <c r="B12" s="7" t="s">
        <v>8</v>
      </c>
    </row>
    <row r="13" spans="1:9" ht="12.75" customHeight="1" x14ac:dyDescent="0.2">
      <c r="B13" s="7" t="s">
        <v>9</v>
      </c>
    </row>
    <row r="14" spans="1:9" ht="12.75" customHeight="1" x14ac:dyDescent="0.2">
      <c r="B14" s="7" t="s">
        <v>10</v>
      </c>
    </row>
    <row r="15" spans="1:9" ht="12.75" customHeight="1" x14ac:dyDescent="0.2">
      <c r="B15" s="7" t="s">
        <v>11</v>
      </c>
    </row>
    <row r="16" spans="1:9" ht="12.75" customHeight="1" x14ac:dyDescent="0.2">
      <c r="A16" s="7" t="s">
        <v>40</v>
      </c>
      <c r="I16" s="6"/>
    </row>
    <row r="17" spans="1:9" ht="12.75" customHeight="1" x14ac:dyDescent="0.2">
      <c r="B17" s="7" t="s">
        <v>12</v>
      </c>
    </row>
    <row r="18" spans="1:9" ht="12.75" customHeight="1" x14ac:dyDescent="0.2">
      <c r="B18" s="7" t="s">
        <v>13</v>
      </c>
    </row>
    <row r="19" spans="1:9" ht="12.75" customHeight="1" x14ac:dyDescent="0.2">
      <c r="B19" s="7" t="s">
        <v>14</v>
      </c>
    </row>
    <row r="20" spans="1:9" ht="12.75" customHeight="1" x14ac:dyDescent="0.2">
      <c r="B20" s="7" t="s">
        <v>15</v>
      </c>
    </row>
    <row r="21" spans="1:9" ht="12.75" customHeight="1" x14ac:dyDescent="0.2">
      <c r="B21" s="7" t="s">
        <v>16</v>
      </c>
    </row>
    <row r="22" spans="1:9" ht="12.75" customHeight="1" x14ac:dyDescent="0.2">
      <c r="B22" s="7" t="s">
        <v>17</v>
      </c>
    </row>
    <row r="23" spans="1:9" ht="12.75" customHeight="1" x14ac:dyDescent="0.2">
      <c r="B23" s="7" t="s">
        <v>18</v>
      </c>
    </row>
    <row r="24" spans="1:9" ht="12.75" customHeight="1" x14ac:dyDescent="0.2">
      <c r="B24" s="7" t="s">
        <v>19</v>
      </c>
    </row>
    <row r="25" spans="1:9" ht="12.75" customHeight="1" x14ac:dyDescent="0.2">
      <c r="B25" s="7" t="s">
        <v>20</v>
      </c>
    </row>
    <row r="26" spans="1:9" ht="12.75" customHeight="1" x14ac:dyDescent="0.2">
      <c r="B26" s="7" t="s">
        <v>21</v>
      </c>
    </row>
    <row r="27" spans="1:9" ht="12.75" customHeight="1" x14ac:dyDescent="0.2">
      <c r="B27" s="7" t="s">
        <v>22</v>
      </c>
    </row>
    <row r="28" spans="1:9" ht="12.75" customHeight="1" x14ac:dyDescent="0.2">
      <c r="B28" s="7" t="s">
        <v>23</v>
      </c>
    </row>
    <row r="29" spans="1:9" ht="12.75" customHeight="1" x14ac:dyDescent="0.2">
      <c r="A29" s="7" t="s">
        <v>39</v>
      </c>
      <c r="I29" s="6"/>
    </row>
    <row r="30" spans="1:9" ht="12.75" customHeight="1" x14ac:dyDescent="0.2">
      <c r="B30" s="7" t="s">
        <v>24</v>
      </c>
    </row>
    <row r="31" spans="1:9" ht="12.75" customHeight="1" x14ac:dyDescent="0.2">
      <c r="B31" s="7" t="s">
        <v>25</v>
      </c>
    </row>
    <row r="32" spans="1:9" ht="12.75" customHeight="1" x14ac:dyDescent="0.2">
      <c r="B32" s="7" t="s">
        <v>26</v>
      </c>
    </row>
    <row r="33" spans="1:9" ht="12.75" customHeight="1" x14ac:dyDescent="0.2">
      <c r="B33" s="7" t="s">
        <v>27</v>
      </c>
    </row>
    <row r="34" spans="1:9" ht="12.75" customHeight="1" x14ac:dyDescent="0.2">
      <c r="B34" s="7" t="s">
        <v>28</v>
      </c>
    </row>
    <row r="35" spans="1:9" ht="12.75" customHeight="1" x14ac:dyDescent="0.2">
      <c r="B35" s="7" t="s">
        <v>29</v>
      </c>
    </row>
    <row r="36" spans="1:9" ht="12.75" customHeight="1" x14ac:dyDescent="0.2">
      <c r="B36" s="7" t="s">
        <v>30</v>
      </c>
    </row>
    <row r="37" spans="1:9" ht="12.75" customHeight="1" x14ac:dyDescent="0.2">
      <c r="B37" s="7" t="s">
        <v>31</v>
      </c>
    </row>
    <row r="38" spans="1:9" ht="12.75" customHeight="1" x14ac:dyDescent="0.2">
      <c r="B38" s="7" t="s">
        <v>32</v>
      </c>
    </row>
    <row r="39" spans="1:9" ht="12.75" customHeight="1" x14ac:dyDescent="0.2">
      <c r="B39" s="7" t="s">
        <v>33</v>
      </c>
    </row>
    <row r="40" spans="1:9" ht="12.75" customHeight="1" x14ac:dyDescent="0.2">
      <c r="B40" s="7" t="s">
        <v>34</v>
      </c>
    </row>
    <row r="41" spans="1:9" ht="12.75" customHeight="1" x14ac:dyDescent="0.2">
      <c r="A41" s="7" t="s">
        <v>38</v>
      </c>
      <c r="I41" s="6"/>
    </row>
    <row r="42" spans="1:9" ht="12.75" customHeight="1" x14ac:dyDescent="0.2">
      <c r="B42" s="7" t="s">
        <v>41</v>
      </c>
    </row>
    <row r="43" spans="1:9" ht="12.75" customHeight="1" x14ac:dyDescent="0.2">
      <c r="B43" s="7" t="s">
        <v>42</v>
      </c>
    </row>
    <row r="44" spans="1:9" ht="12.75" customHeight="1" x14ac:dyDescent="0.2">
      <c r="B44" s="7" t="s">
        <v>43</v>
      </c>
    </row>
    <row r="45" spans="1:9" ht="12.75" customHeight="1" x14ac:dyDescent="0.2">
      <c r="B45" s="7" t="s">
        <v>44</v>
      </c>
    </row>
    <row r="46" spans="1:9" ht="12.75" customHeight="1" x14ac:dyDescent="0.2">
      <c r="B46" s="7" t="s">
        <v>45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fitToHeight="10" orientation="landscape" horizontalDpi="300" verticalDpi="300" r:id="rId1"/>
  <headerFooter alignWithMargins="0">
    <oddHeader>&amp;CFN Plzeň – spotřební materiál pro intenzivní medicínu – zadávací dokumentace</oddHeader>
    <oddFooter>&amp;CStrana &amp;P+13 (celkem 17)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0"/>
  <sheetViews>
    <sheetView showGridLines="0" zoomScale="85" zoomScaleNormal="85" workbookViewId="0">
      <selection activeCell="G1" sqref="G1:G3"/>
    </sheetView>
  </sheetViews>
  <sheetFormatPr defaultRowHeight="12.75" x14ac:dyDescent="0.2"/>
  <cols>
    <col min="1" max="1" width="33.42578125" customWidth="1"/>
    <col min="2" max="2" width="21.140625" customWidth="1"/>
    <col min="3" max="3" width="26" customWidth="1"/>
    <col min="4" max="4" width="16.7109375" customWidth="1"/>
    <col min="5" max="5" width="17.7109375" customWidth="1"/>
    <col min="6" max="6" width="33.140625" customWidth="1"/>
    <col min="7" max="7" width="32.7109375" customWidth="1"/>
  </cols>
  <sheetData>
    <row r="1" spans="1:7" ht="21.75" customHeight="1" x14ac:dyDescent="0.2">
      <c r="A1" s="86" t="s">
        <v>91</v>
      </c>
      <c r="B1" s="87"/>
      <c r="C1" s="87"/>
      <c r="D1" s="87"/>
      <c r="E1" s="87"/>
      <c r="F1" s="88"/>
      <c r="G1" s="83" t="s">
        <v>92</v>
      </c>
    </row>
    <row r="2" spans="1:7" ht="27.75" customHeight="1" x14ac:dyDescent="0.2">
      <c r="A2" s="89"/>
      <c r="B2" s="90"/>
      <c r="C2" s="90"/>
      <c r="D2" s="90"/>
      <c r="E2" s="90"/>
      <c r="F2" s="91"/>
      <c r="G2" s="84"/>
    </row>
    <row r="3" spans="1:7" ht="13.5" customHeight="1" x14ac:dyDescent="0.2">
      <c r="A3" s="92"/>
      <c r="B3" s="93"/>
      <c r="C3" s="93"/>
      <c r="D3" s="93"/>
      <c r="E3" s="93"/>
      <c r="F3" s="94"/>
      <c r="G3" s="85"/>
    </row>
    <row r="4" spans="1:7" ht="47.25" x14ac:dyDescent="0.2">
      <c r="A4" s="13" t="s">
        <v>49</v>
      </c>
      <c r="B4" s="13" t="s">
        <v>73</v>
      </c>
      <c r="C4" s="13" t="s">
        <v>54</v>
      </c>
      <c r="D4" s="13" t="s">
        <v>53</v>
      </c>
      <c r="E4" s="13" t="s">
        <v>56</v>
      </c>
      <c r="F4" s="13" t="s">
        <v>83</v>
      </c>
      <c r="G4" s="13" t="s">
        <v>84</v>
      </c>
    </row>
    <row r="5" spans="1:7" ht="30" customHeight="1" x14ac:dyDescent="0.2">
      <c r="A5" s="32" t="s">
        <v>69</v>
      </c>
      <c r="B5" s="12">
        <v>1500</v>
      </c>
      <c r="C5" s="12" t="s">
        <v>71</v>
      </c>
      <c r="D5" s="38"/>
      <c r="E5" s="38"/>
      <c r="F5" s="15">
        <f>D5*B5</f>
        <v>0</v>
      </c>
      <c r="G5" s="15">
        <f>E5*B5</f>
        <v>0</v>
      </c>
    </row>
    <row r="6" spans="1:7" ht="30" customHeight="1" x14ac:dyDescent="0.2">
      <c r="A6" s="33" t="s">
        <v>70</v>
      </c>
      <c r="B6" s="12">
        <v>1500</v>
      </c>
      <c r="C6" s="12" t="s">
        <v>71</v>
      </c>
      <c r="D6" s="38"/>
      <c r="E6" s="38"/>
      <c r="F6" s="15">
        <f t="shared" ref="F6:F22" si="0">D6*B6</f>
        <v>0</v>
      </c>
      <c r="G6" s="15">
        <f t="shared" ref="G6:G22" si="1">E6*B6</f>
        <v>0</v>
      </c>
    </row>
    <row r="7" spans="1:7" ht="30" customHeight="1" x14ac:dyDescent="0.2">
      <c r="A7" s="33" t="s">
        <v>87</v>
      </c>
      <c r="B7" s="12">
        <v>1500</v>
      </c>
      <c r="C7" s="12" t="s">
        <v>72</v>
      </c>
      <c r="D7" s="38"/>
      <c r="E7" s="38"/>
      <c r="F7" s="15">
        <f t="shared" si="0"/>
        <v>0</v>
      </c>
      <c r="G7" s="15">
        <f t="shared" si="1"/>
        <v>0</v>
      </c>
    </row>
    <row r="8" spans="1:7" ht="30" customHeight="1" x14ac:dyDescent="0.2">
      <c r="A8" s="33" t="s">
        <v>85</v>
      </c>
      <c r="B8" s="12">
        <v>900</v>
      </c>
      <c r="C8" s="12" t="s">
        <v>72</v>
      </c>
      <c r="D8" s="38"/>
      <c r="E8" s="38"/>
      <c r="F8" s="15">
        <f t="shared" ref="F8" si="2">D8*B8</f>
        <v>0</v>
      </c>
      <c r="G8" s="15">
        <f t="shared" si="1"/>
        <v>0</v>
      </c>
    </row>
    <row r="9" spans="1:7" ht="30" customHeight="1" x14ac:dyDescent="0.2">
      <c r="A9" s="33" t="s">
        <v>86</v>
      </c>
      <c r="B9" s="12">
        <v>800</v>
      </c>
      <c r="C9" s="12" t="s">
        <v>72</v>
      </c>
      <c r="D9" s="38"/>
      <c r="E9" s="38"/>
      <c r="F9" s="15">
        <f t="shared" ref="F9" si="3">D9*B9</f>
        <v>0</v>
      </c>
      <c r="G9" s="15">
        <f t="shared" si="1"/>
        <v>0</v>
      </c>
    </row>
    <row r="10" spans="1:7" ht="30" customHeight="1" x14ac:dyDescent="0.2">
      <c r="A10" s="33" t="s">
        <v>74</v>
      </c>
      <c r="B10" s="12">
        <v>100</v>
      </c>
      <c r="C10" s="12" t="s">
        <v>55</v>
      </c>
      <c r="D10" s="38"/>
      <c r="E10" s="38"/>
      <c r="F10" s="15">
        <f t="shared" si="0"/>
        <v>0</v>
      </c>
      <c r="G10" s="15">
        <f t="shared" si="1"/>
        <v>0</v>
      </c>
    </row>
    <row r="11" spans="1:7" ht="30" customHeight="1" x14ac:dyDescent="0.2">
      <c r="A11" s="34" t="s">
        <v>65</v>
      </c>
      <c r="B11" s="12">
        <v>850</v>
      </c>
      <c r="C11" s="12" t="s">
        <v>72</v>
      </c>
      <c r="D11" s="38"/>
      <c r="E11" s="38"/>
      <c r="F11" s="15">
        <f t="shared" si="0"/>
        <v>0</v>
      </c>
      <c r="G11" s="15">
        <f t="shared" si="1"/>
        <v>0</v>
      </c>
    </row>
    <row r="12" spans="1:7" ht="30" customHeight="1" x14ac:dyDescent="0.2">
      <c r="A12" s="34" t="s">
        <v>66</v>
      </c>
      <c r="B12" s="12">
        <v>150</v>
      </c>
      <c r="C12" s="12" t="s">
        <v>55</v>
      </c>
      <c r="D12" s="38"/>
      <c r="E12" s="38"/>
      <c r="F12" s="15">
        <f t="shared" si="0"/>
        <v>0</v>
      </c>
      <c r="G12" s="15">
        <f t="shared" si="1"/>
        <v>0</v>
      </c>
    </row>
    <row r="13" spans="1:7" ht="30" customHeight="1" x14ac:dyDescent="0.2">
      <c r="A13" s="34" t="s">
        <v>67</v>
      </c>
      <c r="B13" s="12">
        <v>160</v>
      </c>
      <c r="C13" s="12" t="s">
        <v>55</v>
      </c>
      <c r="D13" s="38"/>
      <c r="E13" s="38"/>
      <c r="F13" s="15">
        <f t="shared" si="0"/>
        <v>0</v>
      </c>
      <c r="G13" s="15">
        <f t="shared" si="1"/>
        <v>0</v>
      </c>
    </row>
    <row r="14" spans="1:7" ht="30" customHeight="1" x14ac:dyDescent="0.2">
      <c r="A14" s="34" t="s">
        <v>76</v>
      </c>
      <c r="B14" s="12">
        <v>100</v>
      </c>
      <c r="C14" s="12" t="s">
        <v>55</v>
      </c>
      <c r="D14" s="38"/>
      <c r="E14" s="38"/>
      <c r="F14" s="15">
        <f t="shared" si="0"/>
        <v>0</v>
      </c>
      <c r="G14" s="15">
        <f t="shared" si="1"/>
        <v>0</v>
      </c>
    </row>
    <row r="15" spans="1:7" ht="30" customHeight="1" x14ac:dyDescent="0.2">
      <c r="A15" s="34" t="s">
        <v>68</v>
      </c>
      <c r="B15" s="12">
        <v>200</v>
      </c>
      <c r="C15" s="12" t="s">
        <v>55</v>
      </c>
      <c r="D15" s="38"/>
      <c r="E15" s="38"/>
      <c r="F15" s="15">
        <f t="shared" si="0"/>
        <v>0</v>
      </c>
      <c r="G15" s="15">
        <f t="shared" si="1"/>
        <v>0</v>
      </c>
    </row>
    <row r="16" spans="1:7" ht="30" customHeight="1" x14ac:dyDescent="0.2">
      <c r="A16" s="34" t="s">
        <v>75</v>
      </c>
      <c r="B16" s="12">
        <v>100</v>
      </c>
      <c r="C16" s="12" t="s">
        <v>55</v>
      </c>
      <c r="D16" s="38"/>
      <c r="E16" s="38"/>
      <c r="F16" s="15">
        <f t="shared" si="0"/>
        <v>0</v>
      </c>
      <c r="G16" s="15">
        <f t="shared" si="1"/>
        <v>0</v>
      </c>
    </row>
    <row r="17" spans="1:12" ht="30" customHeight="1" x14ac:dyDescent="0.2">
      <c r="A17" s="34" t="s">
        <v>77</v>
      </c>
      <c r="B17" s="12">
        <v>100</v>
      </c>
      <c r="C17" s="12" t="s">
        <v>55</v>
      </c>
      <c r="D17" s="38"/>
      <c r="E17" s="38"/>
      <c r="F17" s="15">
        <f t="shared" si="0"/>
        <v>0</v>
      </c>
      <c r="G17" s="15">
        <f t="shared" si="1"/>
        <v>0</v>
      </c>
    </row>
    <row r="18" spans="1:12" ht="30" customHeight="1" x14ac:dyDescent="0.2">
      <c r="A18" s="33" t="s">
        <v>78</v>
      </c>
      <c r="B18" s="12">
        <v>400</v>
      </c>
      <c r="C18" s="12" t="s">
        <v>55</v>
      </c>
      <c r="D18" s="38"/>
      <c r="E18" s="38"/>
      <c r="F18" s="15">
        <f t="shared" si="0"/>
        <v>0</v>
      </c>
      <c r="G18" s="15">
        <f t="shared" si="1"/>
        <v>0</v>
      </c>
    </row>
    <row r="19" spans="1:12" ht="30" customHeight="1" x14ac:dyDescent="0.2">
      <c r="A19" s="35" t="s">
        <v>79</v>
      </c>
      <c r="B19" s="29">
        <v>200</v>
      </c>
      <c r="C19" s="12" t="s">
        <v>55</v>
      </c>
      <c r="D19" s="39"/>
      <c r="E19" s="38"/>
      <c r="F19" s="15">
        <f t="shared" si="0"/>
        <v>0</v>
      </c>
      <c r="G19" s="15">
        <f t="shared" si="1"/>
        <v>0</v>
      </c>
    </row>
    <row r="20" spans="1:12" ht="30" customHeight="1" x14ac:dyDescent="0.2">
      <c r="A20" s="35" t="s">
        <v>80</v>
      </c>
      <c r="B20" s="29">
        <v>200</v>
      </c>
      <c r="C20" s="12" t="s">
        <v>55</v>
      </c>
      <c r="D20" s="39"/>
      <c r="E20" s="38"/>
      <c r="F20" s="15">
        <f t="shared" si="0"/>
        <v>0</v>
      </c>
      <c r="G20" s="15">
        <f t="shared" si="1"/>
        <v>0</v>
      </c>
    </row>
    <row r="21" spans="1:12" ht="30" customHeight="1" x14ac:dyDescent="0.2">
      <c r="A21" s="35" t="s">
        <v>81</v>
      </c>
      <c r="B21" s="29">
        <v>200</v>
      </c>
      <c r="C21" s="12" t="s">
        <v>55</v>
      </c>
      <c r="D21" s="39"/>
      <c r="E21" s="38"/>
      <c r="F21" s="15">
        <f t="shared" si="0"/>
        <v>0</v>
      </c>
      <c r="G21" s="15">
        <f t="shared" si="1"/>
        <v>0</v>
      </c>
    </row>
    <row r="22" spans="1:12" ht="30.75" thickBot="1" x14ac:dyDescent="0.25">
      <c r="A22" s="35" t="s">
        <v>82</v>
      </c>
      <c r="B22" s="29">
        <v>1000</v>
      </c>
      <c r="C22" s="29" t="s">
        <v>88</v>
      </c>
      <c r="D22" s="39"/>
      <c r="E22" s="38"/>
      <c r="F22" s="15">
        <f t="shared" si="0"/>
        <v>0</v>
      </c>
      <c r="G22" s="15">
        <f t="shared" si="1"/>
        <v>0</v>
      </c>
    </row>
    <row r="23" spans="1:12" s="17" customFormat="1" ht="30" customHeight="1" thickBot="1" x14ac:dyDescent="0.25">
      <c r="A23" s="81" t="s">
        <v>89</v>
      </c>
      <c r="B23" s="81"/>
      <c r="C23" s="81"/>
      <c r="D23" s="81"/>
      <c r="E23" s="81"/>
      <c r="F23" s="36">
        <f>SUM(F5:F22)</f>
        <v>0</v>
      </c>
      <c r="G23" s="37">
        <f>SUM(G5:G22)</f>
        <v>0</v>
      </c>
      <c r="K23"/>
    </row>
    <row r="24" spans="1:12" s="17" customFormat="1" ht="30" customHeight="1" thickBot="1" x14ac:dyDescent="0.25">
      <c r="A24" s="82" t="s">
        <v>90</v>
      </c>
      <c r="B24" s="82"/>
      <c r="C24" s="82"/>
      <c r="D24" s="82"/>
      <c r="E24" s="82"/>
      <c r="F24" s="30">
        <f>F23*4</f>
        <v>0</v>
      </c>
      <c r="G24" s="31">
        <f>G23*4</f>
        <v>0</v>
      </c>
      <c r="K24"/>
    </row>
    <row r="25" spans="1:12" ht="15" x14ac:dyDescent="0.2">
      <c r="A25" s="2"/>
      <c r="B25" s="2"/>
      <c r="C25" s="2"/>
      <c r="D25" s="2"/>
      <c r="E25" s="2"/>
      <c r="F25" s="14"/>
      <c r="G25" s="14"/>
    </row>
    <row r="26" spans="1:12" ht="15" x14ac:dyDescent="0.2">
      <c r="A26" s="40"/>
      <c r="B26" s="2" t="s">
        <v>57</v>
      </c>
      <c r="C26" s="2"/>
      <c r="D26" s="2"/>
      <c r="E26" s="2"/>
      <c r="F26" s="14"/>
      <c r="G26" s="14"/>
    </row>
    <row r="27" spans="1:12" ht="15" x14ac:dyDescent="0.2">
      <c r="A27" s="16"/>
      <c r="B27" s="2"/>
      <c r="C27" s="2"/>
      <c r="D27" s="2"/>
      <c r="E27" s="2"/>
      <c r="F27" s="14"/>
      <c r="G27" s="14"/>
    </row>
    <row r="28" spans="1:12" ht="15" x14ac:dyDescent="0.2">
      <c r="A28" s="2" t="s">
        <v>58</v>
      </c>
      <c r="B28" s="2"/>
      <c r="C28" s="2"/>
      <c r="D28" s="2"/>
      <c r="E28" s="2"/>
      <c r="F28" s="2"/>
      <c r="G28" s="2"/>
    </row>
    <row r="31" spans="1:12" ht="15" x14ac:dyDescent="0.25">
      <c r="A31" s="10"/>
      <c r="B31" s="11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5" x14ac:dyDescent="0.25">
      <c r="A32" s="10"/>
    </row>
    <row r="33" spans="1:1" ht="15" x14ac:dyDescent="0.25">
      <c r="A33" s="10"/>
    </row>
    <row r="36" spans="1:1" ht="15" x14ac:dyDescent="0.25">
      <c r="A36" s="10"/>
    </row>
    <row r="37" spans="1:1" ht="15" x14ac:dyDescent="0.25">
      <c r="A37" s="10"/>
    </row>
    <row r="38" spans="1:1" ht="15" x14ac:dyDescent="0.25">
      <c r="A38" s="10"/>
    </row>
    <row r="39" spans="1:1" ht="15" x14ac:dyDescent="0.25">
      <c r="A39" s="10"/>
    </row>
    <row r="40" spans="1:1" ht="15" x14ac:dyDescent="0.25">
      <c r="A40" s="10"/>
    </row>
  </sheetData>
  <mergeCells count="4">
    <mergeCell ref="A23:E23"/>
    <mergeCell ref="A24:E24"/>
    <mergeCell ref="G1:G3"/>
    <mergeCell ref="A1:F3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49"/>
  <sheetViews>
    <sheetView showGridLines="0" tabSelected="1" zoomScale="70" zoomScaleNormal="70" workbookViewId="0">
      <selection activeCell="I1" sqref="I1:I3"/>
    </sheetView>
  </sheetViews>
  <sheetFormatPr defaultColWidth="9.140625" defaultRowHeight="12.75" customHeight="1" x14ac:dyDescent="0.25"/>
  <cols>
    <col min="1" max="1" width="11.5703125" style="1" customWidth="1"/>
    <col min="2" max="2" width="46.140625" style="2" customWidth="1"/>
    <col min="3" max="3" width="15.28515625" style="3" bestFit="1" customWidth="1"/>
    <col min="4" max="4" width="19.140625" style="8" customWidth="1"/>
    <col min="5" max="5" width="25.5703125" style="8" customWidth="1"/>
    <col min="6" max="6" width="20.85546875" style="8" customWidth="1"/>
    <col min="7" max="7" width="16.7109375" style="8" customWidth="1"/>
    <col min="8" max="9" width="25" style="8" customWidth="1"/>
    <col min="10" max="10" width="21" style="7" customWidth="1"/>
    <col min="11" max="11" width="26.5703125" style="7" customWidth="1"/>
    <col min="12" max="12" width="20.42578125" style="7" customWidth="1"/>
    <col min="13" max="13" width="27.5703125" style="7" customWidth="1"/>
    <col min="14" max="14" width="25.7109375" style="7" bestFit="1" customWidth="1"/>
    <col min="15" max="16384" width="9.140625" style="7"/>
  </cols>
  <sheetData>
    <row r="1" spans="1:16" s="2" customFormat="1" ht="28.5" customHeight="1" x14ac:dyDescent="0.2">
      <c r="A1" s="101" t="s">
        <v>91</v>
      </c>
      <c r="B1" s="101"/>
      <c r="C1" s="101"/>
      <c r="D1" s="101"/>
      <c r="E1" s="101"/>
      <c r="F1" s="101"/>
      <c r="G1" s="101"/>
      <c r="H1" s="101"/>
      <c r="I1" s="102" t="s">
        <v>92</v>
      </c>
      <c r="L1" s="7"/>
      <c r="M1" s="7"/>
      <c r="N1" s="7"/>
      <c r="O1" s="7"/>
      <c r="P1" s="7"/>
    </row>
    <row r="2" spans="1:16" s="2" customFormat="1" ht="21" customHeight="1" x14ac:dyDescent="0.2">
      <c r="A2" s="101"/>
      <c r="B2" s="101"/>
      <c r="C2" s="101"/>
      <c r="D2" s="101"/>
      <c r="E2" s="101"/>
      <c r="F2" s="101"/>
      <c r="G2" s="101"/>
      <c r="H2" s="101"/>
      <c r="I2" s="103"/>
      <c r="L2" s="7"/>
      <c r="M2" s="7"/>
      <c r="N2" s="7"/>
      <c r="O2" s="7"/>
      <c r="P2" s="7"/>
    </row>
    <row r="3" spans="1:16" ht="22.5" customHeight="1" x14ac:dyDescent="0.2">
      <c r="A3" s="101"/>
      <c r="B3" s="101"/>
      <c r="C3" s="101"/>
      <c r="D3" s="101"/>
      <c r="E3" s="101"/>
      <c r="F3" s="101"/>
      <c r="G3" s="101"/>
      <c r="H3" s="101"/>
      <c r="I3" s="103"/>
    </row>
    <row r="4" spans="1:16" ht="64.5" customHeight="1" thickBot="1" x14ac:dyDescent="0.25">
      <c r="A4" s="75" t="s">
        <v>50</v>
      </c>
      <c r="B4" s="76" t="s">
        <v>59</v>
      </c>
      <c r="C4" s="77" t="s">
        <v>46</v>
      </c>
      <c r="D4" s="76" t="s">
        <v>51</v>
      </c>
      <c r="E4" s="78" t="s">
        <v>63</v>
      </c>
      <c r="F4" s="79" t="s">
        <v>47</v>
      </c>
      <c r="G4" s="78" t="s">
        <v>48</v>
      </c>
      <c r="H4" s="80" t="s">
        <v>60</v>
      </c>
      <c r="I4" s="80" t="s">
        <v>61</v>
      </c>
      <c r="J4" s="2"/>
      <c r="K4" s="2"/>
    </row>
    <row r="5" spans="1:16" ht="30" customHeight="1" x14ac:dyDescent="0.2">
      <c r="A5" s="95" t="s">
        <v>52</v>
      </c>
      <c r="B5" s="42"/>
      <c r="C5" s="43"/>
      <c r="D5" s="44"/>
      <c r="E5" s="45"/>
      <c r="F5" s="46"/>
      <c r="G5" s="72"/>
      <c r="H5" s="21">
        <f>E5*F5</f>
        <v>0</v>
      </c>
      <c r="I5" s="22">
        <f>E5*G5</f>
        <v>0</v>
      </c>
      <c r="J5" s="2"/>
      <c r="K5" s="2"/>
    </row>
    <row r="6" spans="1:16" ht="30" customHeight="1" x14ac:dyDescent="0.2">
      <c r="A6" s="96"/>
      <c r="B6" s="47"/>
      <c r="C6" s="48"/>
      <c r="D6" s="49"/>
      <c r="E6" s="50"/>
      <c r="F6" s="51"/>
      <c r="G6" s="51"/>
      <c r="H6" s="23">
        <f t="shared" ref="H6:H43" si="0">E6*F6</f>
        <v>0</v>
      </c>
      <c r="I6" s="24">
        <f>E6*G6</f>
        <v>0</v>
      </c>
      <c r="J6" s="2"/>
      <c r="K6" s="2"/>
    </row>
    <row r="7" spans="1:16" ht="30" customHeight="1" x14ac:dyDescent="0.2">
      <c r="A7" s="96"/>
      <c r="B7" s="47"/>
      <c r="C7" s="48"/>
      <c r="D7" s="49"/>
      <c r="E7" s="50"/>
      <c r="F7" s="51"/>
      <c r="G7" s="51"/>
      <c r="H7" s="23">
        <f t="shared" si="0"/>
        <v>0</v>
      </c>
      <c r="I7" s="24">
        <f t="shared" ref="I7:I26" si="1">E7*G7</f>
        <v>0</v>
      </c>
      <c r="J7" s="2"/>
      <c r="K7" s="2"/>
    </row>
    <row r="8" spans="1:16" ht="30" customHeight="1" x14ac:dyDescent="0.2">
      <c r="A8" s="96"/>
      <c r="B8" s="47"/>
      <c r="C8" s="48"/>
      <c r="D8" s="49"/>
      <c r="E8" s="50"/>
      <c r="F8" s="51"/>
      <c r="G8" s="51"/>
      <c r="H8" s="23">
        <f t="shared" si="0"/>
        <v>0</v>
      </c>
      <c r="I8" s="24">
        <f t="shared" si="1"/>
        <v>0</v>
      </c>
      <c r="J8" s="2"/>
      <c r="K8" s="2"/>
    </row>
    <row r="9" spans="1:16" ht="30" customHeight="1" x14ac:dyDescent="0.2">
      <c r="A9" s="96"/>
      <c r="B9" s="47"/>
      <c r="C9" s="48"/>
      <c r="D9" s="49"/>
      <c r="E9" s="50"/>
      <c r="F9" s="51"/>
      <c r="G9" s="51"/>
      <c r="H9" s="23">
        <f t="shared" si="0"/>
        <v>0</v>
      </c>
      <c r="I9" s="24">
        <f t="shared" si="1"/>
        <v>0</v>
      </c>
      <c r="J9" s="2"/>
      <c r="K9" s="2"/>
    </row>
    <row r="10" spans="1:16" ht="30" customHeight="1" x14ac:dyDescent="0.2">
      <c r="A10" s="96"/>
      <c r="B10" s="47"/>
      <c r="C10" s="48"/>
      <c r="D10" s="49"/>
      <c r="E10" s="50"/>
      <c r="F10" s="51"/>
      <c r="G10" s="51"/>
      <c r="H10" s="23">
        <f>E10*F10</f>
        <v>0</v>
      </c>
      <c r="I10" s="24">
        <f>E10*G10</f>
        <v>0</v>
      </c>
      <c r="J10" s="2"/>
      <c r="K10" s="2"/>
    </row>
    <row r="11" spans="1:16" ht="30" customHeight="1" x14ac:dyDescent="0.2">
      <c r="A11" s="96"/>
      <c r="B11" s="47"/>
      <c r="C11" s="48"/>
      <c r="D11" s="49"/>
      <c r="E11" s="50"/>
      <c r="F11" s="51"/>
      <c r="G11" s="51"/>
      <c r="H11" s="23">
        <f t="shared" ref="H11:H14" si="2">E11*F11</f>
        <v>0</v>
      </c>
      <c r="I11" s="24">
        <f t="shared" ref="I11:I14" si="3">E11*G11</f>
        <v>0</v>
      </c>
      <c r="J11" s="2"/>
      <c r="K11" s="2"/>
    </row>
    <row r="12" spans="1:16" ht="30" customHeight="1" x14ac:dyDescent="0.2">
      <c r="A12" s="96"/>
      <c r="B12" s="47"/>
      <c r="C12" s="48"/>
      <c r="D12" s="49"/>
      <c r="E12" s="50"/>
      <c r="F12" s="51"/>
      <c r="G12" s="51"/>
      <c r="H12" s="23">
        <f t="shared" ref="H12" si="4">E12*F12</f>
        <v>0</v>
      </c>
      <c r="I12" s="24">
        <f t="shared" ref="I12" si="5">E12*G12</f>
        <v>0</v>
      </c>
      <c r="J12" s="2"/>
      <c r="K12" s="2"/>
    </row>
    <row r="13" spans="1:16" ht="30" customHeight="1" x14ac:dyDescent="0.2">
      <c r="A13" s="96"/>
      <c r="B13" s="47"/>
      <c r="C13" s="48"/>
      <c r="D13" s="49"/>
      <c r="E13" s="50"/>
      <c r="F13" s="51"/>
      <c r="G13" s="51"/>
      <c r="H13" s="23">
        <f t="shared" si="2"/>
        <v>0</v>
      </c>
      <c r="I13" s="24">
        <f t="shared" si="3"/>
        <v>0</v>
      </c>
      <c r="J13" s="2"/>
      <c r="K13" s="2"/>
    </row>
    <row r="14" spans="1:16" ht="30" customHeight="1" x14ac:dyDescent="0.2">
      <c r="A14" s="96"/>
      <c r="B14" s="47"/>
      <c r="C14" s="48"/>
      <c r="D14" s="49"/>
      <c r="E14" s="50"/>
      <c r="F14" s="51"/>
      <c r="G14" s="51"/>
      <c r="H14" s="23">
        <f t="shared" si="2"/>
        <v>0</v>
      </c>
      <c r="I14" s="24">
        <f t="shared" si="3"/>
        <v>0</v>
      </c>
      <c r="J14" s="2"/>
      <c r="K14" s="2"/>
    </row>
    <row r="15" spans="1:16" ht="30" customHeight="1" x14ac:dyDescent="0.2">
      <c r="A15" s="96"/>
      <c r="B15" s="47"/>
      <c r="C15" s="48"/>
      <c r="D15" s="49"/>
      <c r="E15" s="50"/>
      <c r="F15" s="51"/>
      <c r="G15" s="51"/>
      <c r="H15" s="23">
        <f t="shared" si="0"/>
        <v>0</v>
      </c>
      <c r="I15" s="24">
        <f t="shared" si="1"/>
        <v>0</v>
      </c>
      <c r="J15" s="2"/>
      <c r="K15" s="2"/>
    </row>
    <row r="16" spans="1:16" ht="30" customHeight="1" x14ac:dyDescent="0.2">
      <c r="A16" s="96"/>
      <c r="B16" s="47"/>
      <c r="C16" s="48"/>
      <c r="D16" s="49"/>
      <c r="E16" s="50"/>
      <c r="F16" s="51"/>
      <c r="G16" s="51"/>
      <c r="H16" s="23">
        <f t="shared" si="0"/>
        <v>0</v>
      </c>
      <c r="I16" s="24">
        <f t="shared" si="1"/>
        <v>0</v>
      </c>
      <c r="J16" s="2"/>
      <c r="K16" s="2"/>
    </row>
    <row r="17" spans="1:11" ht="30" customHeight="1" x14ac:dyDescent="0.2">
      <c r="A17" s="96"/>
      <c r="B17" s="47"/>
      <c r="C17" s="48"/>
      <c r="D17" s="49"/>
      <c r="E17" s="50"/>
      <c r="F17" s="51"/>
      <c r="G17" s="51"/>
      <c r="H17" s="23">
        <f t="shared" si="0"/>
        <v>0</v>
      </c>
      <c r="I17" s="24">
        <f t="shared" si="1"/>
        <v>0</v>
      </c>
      <c r="J17" s="2"/>
      <c r="K17" s="2"/>
    </row>
    <row r="18" spans="1:11" ht="30" customHeight="1" x14ac:dyDescent="0.2">
      <c r="A18" s="96"/>
      <c r="B18" s="47"/>
      <c r="C18" s="48"/>
      <c r="D18" s="49"/>
      <c r="E18" s="50"/>
      <c r="F18" s="51"/>
      <c r="G18" s="51"/>
      <c r="H18" s="23">
        <f t="shared" si="0"/>
        <v>0</v>
      </c>
      <c r="I18" s="24">
        <f t="shared" si="1"/>
        <v>0</v>
      </c>
      <c r="J18" s="2"/>
      <c r="K18" s="2"/>
    </row>
    <row r="19" spans="1:11" ht="30" customHeight="1" x14ac:dyDescent="0.2">
      <c r="A19" s="96"/>
      <c r="B19" s="47"/>
      <c r="C19" s="48"/>
      <c r="D19" s="49"/>
      <c r="E19" s="50"/>
      <c r="F19" s="51"/>
      <c r="G19" s="51"/>
      <c r="H19" s="23">
        <f t="shared" si="0"/>
        <v>0</v>
      </c>
      <c r="I19" s="24">
        <f t="shared" si="1"/>
        <v>0</v>
      </c>
      <c r="J19" s="2"/>
      <c r="K19" s="2"/>
    </row>
    <row r="20" spans="1:11" ht="30" customHeight="1" x14ac:dyDescent="0.2">
      <c r="A20" s="96"/>
      <c r="B20" s="47"/>
      <c r="C20" s="48"/>
      <c r="D20" s="49"/>
      <c r="E20" s="50"/>
      <c r="F20" s="51"/>
      <c r="G20" s="51"/>
      <c r="H20" s="23">
        <f t="shared" si="0"/>
        <v>0</v>
      </c>
      <c r="I20" s="24">
        <f t="shared" si="1"/>
        <v>0</v>
      </c>
      <c r="J20" s="2"/>
      <c r="K20" s="2"/>
    </row>
    <row r="21" spans="1:11" ht="30" customHeight="1" x14ac:dyDescent="0.2">
      <c r="A21" s="96"/>
      <c r="B21" s="47"/>
      <c r="C21" s="48"/>
      <c r="D21" s="49"/>
      <c r="E21" s="50"/>
      <c r="F21" s="51"/>
      <c r="G21" s="51"/>
      <c r="H21" s="23">
        <f t="shared" si="0"/>
        <v>0</v>
      </c>
      <c r="I21" s="24">
        <f t="shared" si="1"/>
        <v>0</v>
      </c>
      <c r="J21" s="2"/>
      <c r="K21" s="2"/>
    </row>
    <row r="22" spans="1:11" ht="30" customHeight="1" x14ac:dyDescent="0.2">
      <c r="A22" s="96"/>
      <c r="B22" s="47"/>
      <c r="C22" s="48"/>
      <c r="D22" s="49"/>
      <c r="E22" s="50"/>
      <c r="F22" s="51"/>
      <c r="G22" s="51"/>
      <c r="H22" s="23">
        <f t="shared" si="0"/>
        <v>0</v>
      </c>
      <c r="I22" s="24">
        <f t="shared" si="1"/>
        <v>0</v>
      </c>
      <c r="J22" s="2"/>
      <c r="K22" s="2"/>
    </row>
    <row r="23" spans="1:11" ht="30" customHeight="1" x14ac:dyDescent="0.2">
      <c r="A23" s="96"/>
      <c r="B23" s="52"/>
      <c r="C23" s="48"/>
      <c r="D23" s="49"/>
      <c r="E23" s="50"/>
      <c r="F23" s="51"/>
      <c r="G23" s="51"/>
      <c r="H23" s="23">
        <f t="shared" si="0"/>
        <v>0</v>
      </c>
      <c r="I23" s="24">
        <f t="shared" si="1"/>
        <v>0</v>
      </c>
      <c r="J23" s="2"/>
      <c r="K23" s="2"/>
    </row>
    <row r="24" spans="1:11" ht="30" customHeight="1" x14ac:dyDescent="0.2">
      <c r="A24" s="96"/>
      <c r="B24" s="47"/>
      <c r="C24" s="48"/>
      <c r="D24" s="49"/>
      <c r="E24" s="50"/>
      <c r="F24" s="51"/>
      <c r="G24" s="51"/>
      <c r="H24" s="23">
        <f t="shared" si="0"/>
        <v>0</v>
      </c>
      <c r="I24" s="24">
        <f t="shared" si="1"/>
        <v>0</v>
      </c>
      <c r="J24" s="2"/>
      <c r="K24" s="2"/>
    </row>
    <row r="25" spans="1:11" ht="30" customHeight="1" x14ac:dyDescent="0.2">
      <c r="A25" s="96"/>
      <c r="B25" s="47"/>
      <c r="C25" s="48"/>
      <c r="D25" s="49"/>
      <c r="E25" s="50"/>
      <c r="F25" s="51"/>
      <c r="G25" s="51"/>
      <c r="H25" s="23">
        <f t="shared" si="0"/>
        <v>0</v>
      </c>
      <c r="I25" s="24">
        <f t="shared" si="1"/>
        <v>0</v>
      </c>
      <c r="J25" s="2"/>
      <c r="K25" s="2"/>
    </row>
    <row r="26" spans="1:11" ht="30" customHeight="1" x14ac:dyDescent="0.2">
      <c r="A26" s="96"/>
      <c r="B26" s="47"/>
      <c r="C26" s="48"/>
      <c r="D26" s="49"/>
      <c r="E26" s="50"/>
      <c r="F26" s="51"/>
      <c r="G26" s="51"/>
      <c r="H26" s="23">
        <f t="shared" si="0"/>
        <v>0</v>
      </c>
      <c r="I26" s="24">
        <f t="shared" si="1"/>
        <v>0</v>
      </c>
      <c r="J26" s="2"/>
      <c r="K26" s="2"/>
    </row>
    <row r="27" spans="1:11" ht="30" customHeight="1" x14ac:dyDescent="0.2">
      <c r="A27" s="96"/>
      <c r="B27" s="47"/>
      <c r="C27" s="48"/>
      <c r="D27" s="49"/>
      <c r="E27" s="50"/>
      <c r="F27" s="51"/>
      <c r="G27" s="51"/>
      <c r="H27" s="23">
        <f t="shared" si="0"/>
        <v>0</v>
      </c>
      <c r="I27" s="24">
        <f t="shared" ref="I27:I32" si="6">E27*G27</f>
        <v>0</v>
      </c>
      <c r="J27" s="2"/>
      <c r="K27" s="2"/>
    </row>
    <row r="28" spans="1:11" ht="30" customHeight="1" x14ac:dyDescent="0.2">
      <c r="A28" s="96"/>
      <c r="B28" s="47"/>
      <c r="C28" s="48"/>
      <c r="D28" s="49"/>
      <c r="E28" s="50"/>
      <c r="F28" s="51"/>
      <c r="G28" s="51"/>
      <c r="H28" s="23">
        <f t="shared" si="0"/>
        <v>0</v>
      </c>
      <c r="I28" s="24">
        <f t="shared" si="6"/>
        <v>0</v>
      </c>
      <c r="J28" s="2"/>
      <c r="K28" s="2"/>
    </row>
    <row r="29" spans="1:11" ht="30" customHeight="1" x14ac:dyDescent="0.2">
      <c r="A29" s="96"/>
      <c r="B29" s="53"/>
      <c r="C29" s="54"/>
      <c r="D29" s="49"/>
      <c r="E29" s="55"/>
      <c r="F29" s="56"/>
      <c r="G29" s="73"/>
      <c r="H29" s="23">
        <f t="shared" si="0"/>
        <v>0</v>
      </c>
      <c r="I29" s="24">
        <f t="shared" si="6"/>
        <v>0</v>
      </c>
      <c r="J29" s="2"/>
      <c r="K29" s="2"/>
    </row>
    <row r="30" spans="1:11" ht="30" customHeight="1" x14ac:dyDescent="0.2">
      <c r="A30" s="96"/>
      <c r="B30" s="53"/>
      <c r="C30" s="54"/>
      <c r="D30" s="49"/>
      <c r="E30" s="55"/>
      <c r="F30" s="56"/>
      <c r="G30" s="73"/>
      <c r="H30" s="23">
        <f t="shared" si="0"/>
        <v>0</v>
      </c>
      <c r="I30" s="24">
        <f t="shared" si="6"/>
        <v>0</v>
      </c>
      <c r="J30" s="2"/>
      <c r="K30" s="2"/>
    </row>
    <row r="31" spans="1:11" ht="30" customHeight="1" x14ac:dyDescent="0.2">
      <c r="A31" s="96"/>
      <c r="B31" s="53"/>
      <c r="C31" s="54"/>
      <c r="D31" s="49"/>
      <c r="E31" s="55"/>
      <c r="F31" s="56"/>
      <c r="G31" s="73"/>
      <c r="H31" s="23">
        <f t="shared" si="0"/>
        <v>0</v>
      </c>
      <c r="I31" s="24">
        <f t="shared" si="6"/>
        <v>0</v>
      </c>
      <c r="J31" s="2"/>
      <c r="K31" s="2"/>
    </row>
    <row r="32" spans="1:11" ht="30" customHeight="1" thickBot="1" x14ac:dyDescent="0.25">
      <c r="A32" s="96"/>
      <c r="B32" s="53"/>
      <c r="C32" s="54"/>
      <c r="D32" s="49"/>
      <c r="E32" s="55"/>
      <c r="F32" s="56"/>
      <c r="G32" s="73"/>
      <c r="H32" s="23">
        <f t="shared" si="0"/>
        <v>0</v>
      </c>
      <c r="I32" s="24">
        <f t="shared" si="6"/>
        <v>0</v>
      </c>
      <c r="J32" s="2"/>
      <c r="K32" s="2"/>
    </row>
    <row r="33" spans="1:11" ht="30" customHeight="1" x14ac:dyDescent="0.2">
      <c r="A33" s="97" t="s">
        <v>64</v>
      </c>
      <c r="B33" s="57"/>
      <c r="C33" s="58"/>
      <c r="D33" s="59"/>
      <c r="E33" s="60"/>
      <c r="F33" s="46"/>
      <c r="G33" s="72"/>
      <c r="H33" s="21">
        <f t="shared" si="0"/>
        <v>0</v>
      </c>
      <c r="I33" s="27">
        <f>E33*G33</f>
        <v>0</v>
      </c>
      <c r="J33" s="2"/>
      <c r="K33" s="2"/>
    </row>
    <row r="34" spans="1:11" ht="30" customHeight="1" x14ac:dyDescent="0.2">
      <c r="A34" s="98"/>
      <c r="B34" s="61"/>
      <c r="C34" s="62"/>
      <c r="D34" s="63"/>
      <c r="E34" s="64"/>
      <c r="F34" s="51"/>
      <c r="G34" s="51"/>
      <c r="H34" s="23">
        <f t="shared" si="0"/>
        <v>0</v>
      </c>
      <c r="I34" s="28">
        <f t="shared" ref="I34:I43" si="7">E34*G34</f>
        <v>0</v>
      </c>
      <c r="J34" s="2"/>
      <c r="K34" s="2"/>
    </row>
    <row r="35" spans="1:11" ht="30" customHeight="1" x14ac:dyDescent="0.2">
      <c r="A35" s="98"/>
      <c r="B35" s="61"/>
      <c r="C35" s="62"/>
      <c r="D35" s="63"/>
      <c r="E35" s="64"/>
      <c r="F35" s="51"/>
      <c r="G35" s="51"/>
      <c r="H35" s="23">
        <f t="shared" si="0"/>
        <v>0</v>
      </c>
      <c r="I35" s="28">
        <f t="shared" si="7"/>
        <v>0</v>
      </c>
      <c r="J35" s="2"/>
      <c r="K35" s="2"/>
    </row>
    <row r="36" spans="1:11" ht="30" customHeight="1" x14ac:dyDescent="0.2">
      <c r="A36" s="98"/>
      <c r="B36" s="61"/>
      <c r="C36" s="62"/>
      <c r="D36" s="63"/>
      <c r="E36" s="64"/>
      <c r="F36" s="51"/>
      <c r="G36" s="51"/>
      <c r="H36" s="23">
        <f t="shared" si="0"/>
        <v>0</v>
      </c>
      <c r="I36" s="28">
        <f t="shared" si="7"/>
        <v>0</v>
      </c>
      <c r="J36" s="2"/>
      <c r="K36" s="2"/>
    </row>
    <row r="37" spans="1:11" ht="30" customHeight="1" x14ac:dyDescent="0.2">
      <c r="A37" s="98"/>
      <c r="B37" s="61"/>
      <c r="C37" s="62"/>
      <c r="D37" s="63"/>
      <c r="E37" s="64"/>
      <c r="F37" s="51"/>
      <c r="G37" s="51"/>
      <c r="H37" s="23">
        <f t="shared" si="0"/>
        <v>0</v>
      </c>
      <c r="I37" s="28">
        <f t="shared" si="7"/>
        <v>0</v>
      </c>
      <c r="J37" s="2"/>
      <c r="K37" s="2"/>
    </row>
    <row r="38" spans="1:11" ht="30" customHeight="1" x14ac:dyDescent="0.2">
      <c r="A38" s="98"/>
      <c r="B38" s="65"/>
      <c r="C38" s="66"/>
      <c r="D38" s="63"/>
      <c r="E38" s="64"/>
      <c r="F38" s="51"/>
      <c r="G38" s="51"/>
      <c r="H38" s="23">
        <f t="shared" si="0"/>
        <v>0</v>
      </c>
      <c r="I38" s="28">
        <f t="shared" si="7"/>
        <v>0</v>
      </c>
      <c r="J38" s="2"/>
      <c r="K38" s="2"/>
    </row>
    <row r="39" spans="1:11" ht="30" customHeight="1" x14ac:dyDescent="0.2">
      <c r="A39" s="98"/>
      <c r="B39" s="61"/>
      <c r="C39" s="62"/>
      <c r="D39" s="63"/>
      <c r="E39" s="64"/>
      <c r="F39" s="51"/>
      <c r="G39" s="51"/>
      <c r="H39" s="23">
        <f t="shared" si="0"/>
        <v>0</v>
      </c>
      <c r="I39" s="28">
        <f t="shared" si="7"/>
        <v>0</v>
      </c>
      <c r="J39" s="2"/>
      <c r="K39" s="2"/>
    </row>
    <row r="40" spans="1:11" ht="30" customHeight="1" x14ac:dyDescent="0.2">
      <c r="A40" s="98"/>
      <c r="B40" s="61"/>
      <c r="C40" s="62"/>
      <c r="D40" s="63"/>
      <c r="E40" s="64"/>
      <c r="F40" s="51"/>
      <c r="G40" s="51"/>
      <c r="H40" s="23">
        <f t="shared" si="0"/>
        <v>0</v>
      </c>
      <c r="I40" s="28">
        <f t="shared" si="7"/>
        <v>0</v>
      </c>
      <c r="J40" s="2"/>
      <c r="K40" s="2"/>
    </row>
    <row r="41" spans="1:11" ht="30" customHeight="1" x14ac:dyDescent="0.2">
      <c r="A41" s="98"/>
      <c r="B41" s="61"/>
      <c r="C41" s="62"/>
      <c r="D41" s="63"/>
      <c r="E41" s="64"/>
      <c r="F41" s="51"/>
      <c r="G41" s="51"/>
      <c r="H41" s="23">
        <f t="shared" si="0"/>
        <v>0</v>
      </c>
      <c r="I41" s="28">
        <f t="shared" si="7"/>
        <v>0</v>
      </c>
      <c r="J41" s="2"/>
      <c r="K41" s="2"/>
    </row>
    <row r="42" spans="1:11" ht="30" customHeight="1" x14ac:dyDescent="0.2">
      <c r="A42" s="98"/>
      <c r="B42" s="61"/>
      <c r="C42" s="62"/>
      <c r="D42" s="63"/>
      <c r="E42" s="64"/>
      <c r="F42" s="51"/>
      <c r="G42" s="51"/>
      <c r="H42" s="23">
        <f t="shared" si="0"/>
        <v>0</v>
      </c>
      <c r="I42" s="28">
        <f t="shared" si="7"/>
        <v>0</v>
      </c>
      <c r="J42" s="2"/>
      <c r="K42" s="2"/>
    </row>
    <row r="43" spans="1:11" ht="30" customHeight="1" thickBot="1" x14ac:dyDescent="0.25">
      <c r="A43" s="99"/>
      <c r="B43" s="67"/>
      <c r="C43" s="68"/>
      <c r="D43" s="69"/>
      <c r="E43" s="70"/>
      <c r="F43" s="71"/>
      <c r="G43" s="74"/>
      <c r="H43" s="25">
        <f t="shared" si="0"/>
        <v>0</v>
      </c>
      <c r="I43" s="26">
        <f t="shared" si="7"/>
        <v>0</v>
      </c>
      <c r="J43" s="2"/>
      <c r="K43" s="2"/>
    </row>
    <row r="44" spans="1:11" ht="12.75" customHeight="1" x14ac:dyDescent="0.2">
      <c r="A44" s="2"/>
      <c r="D44" s="3"/>
      <c r="E44" s="3"/>
      <c r="F44" s="3"/>
      <c r="G44" s="3"/>
      <c r="H44" s="3"/>
      <c r="I44" s="3"/>
      <c r="J44" s="2"/>
      <c r="K44" s="18"/>
    </row>
    <row r="45" spans="1:11" ht="9.75" customHeight="1" x14ac:dyDescent="0.2">
      <c r="A45" s="2"/>
      <c r="D45" s="3"/>
      <c r="E45" s="3"/>
      <c r="F45" s="3"/>
      <c r="G45" s="3"/>
      <c r="H45" s="3"/>
      <c r="I45" s="3"/>
      <c r="J45" s="2"/>
      <c r="K45" s="19"/>
    </row>
    <row r="46" spans="1:11" ht="13.5" customHeight="1" x14ac:dyDescent="0.2">
      <c r="A46" s="41"/>
      <c r="B46" s="2" t="s">
        <v>62</v>
      </c>
      <c r="D46" s="3"/>
      <c r="E46" s="3"/>
      <c r="F46" s="3"/>
      <c r="G46" s="3"/>
      <c r="H46" s="3"/>
      <c r="I46" s="3"/>
      <c r="J46" s="2"/>
      <c r="K46" s="2"/>
    </row>
    <row r="47" spans="1:11" ht="13.5" customHeight="1" x14ac:dyDescent="0.2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</row>
    <row r="48" spans="1:11" ht="13.5" customHeight="1" x14ac:dyDescent="0.2">
      <c r="A48" s="2"/>
      <c r="D48" s="3"/>
      <c r="E48" s="3"/>
      <c r="F48" s="3"/>
      <c r="G48" s="3"/>
      <c r="H48" s="3"/>
      <c r="I48" s="3"/>
      <c r="J48" s="2"/>
      <c r="K48" s="2"/>
    </row>
    <row r="49" spans="1:11" ht="13.5" customHeight="1" x14ac:dyDescent="0.2">
      <c r="A49" s="20"/>
      <c r="D49" s="3"/>
      <c r="E49" s="3"/>
      <c r="F49" s="3"/>
      <c r="G49" s="3"/>
      <c r="H49" s="3"/>
      <c r="I49" s="3"/>
      <c r="J49" s="2"/>
      <c r="K49" s="2"/>
    </row>
  </sheetData>
  <mergeCells count="5">
    <mergeCell ref="A5:A32"/>
    <mergeCell ref="A33:A43"/>
    <mergeCell ref="A47:K47"/>
    <mergeCell ref="A1:H3"/>
    <mergeCell ref="I1:I3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0FA462AC533445BF22B1B3464F3B65" ma:contentTypeVersion="19" ma:contentTypeDescription="Create a new document." ma:contentTypeScope="" ma:versionID="b33437f5be91b2d9bbb80acafcf86b1a">
  <xsd:schema xmlns:xsd="http://www.w3.org/2001/XMLSchema" xmlns:xs="http://www.w3.org/2001/XMLSchema" xmlns:p="http://schemas.microsoft.com/office/2006/metadata/properties" xmlns:ns2="13193d08-fb97-4fff-a2e8-6a814625da56" xmlns:ns3="398d3194-921f-436a-b9ff-9415ab694cc9" targetNamespace="http://schemas.microsoft.com/office/2006/metadata/properties" ma:root="true" ma:fieldsID="cd4f379cc65763e343589f75dcb5631a" ns2:_="" ns3:_="">
    <xsd:import namespace="13193d08-fb97-4fff-a2e8-6a814625da56"/>
    <xsd:import namespace="398d3194-921f-436a-b9ff-9415ab694cc9"/>
    <xsd:element name="properties">
      <xsd:complexType>
        <xsd:sequence>
          <xsd:element name="documentManagement">
            <xsd:complexType>
              <xsd:all>
                <xsd:element ref="ns2:Notes_x0020__x0026__x0020_Comments" minOccurs="0"/>
                <xsd:element ref="ns2:Sensitive_x003f_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193d08-fb97-4fff-a2e8-6a814625da56" elementFormDefault="qualified">
    <xsd:import namespace="http://schemas.microsoft.com/office/2006/documentManagement/types"/>
    <xsd:import namespace="http://schemas.microsoft.com/office/infopath/2007/PartnerControls"/>
    <xsd:element name="Notes_x0020__x0026__x0020_Comments" ma:index="8" nillable="true" ma:displayName="Notes &amp; Comments" ma:internalName="Notes_x0020__x0026__x0020_Comments" ma:readOnly="false">
      <xsd:simpleType>
        <xsd:restriction base="dms:Note">
          <xsd:maxLength value="255"/>
        </xsd:restriction>
      </xsd:simpleType>
    </xsd:element>
    <xsd:element name="Sensitive_x003f_" ma:index="9" nillable="true" ma:displayName="Sensitive?" ma:default="Yes" ma:format="Dropdown" ma:internalName="Sensitive_x003f_" ma:readOnly="false">
      <xsd:simpleType>
        <xsd:restriction base="dms:Choice">
          <xsd:enumeration value="Yes"/>
          <xsd:enumeration value="No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a21608a-12e9-46d7-aa35-d9915e8fc0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8d3194-921f-436a-b9ff-9415ab694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527a874-1344-436b-a2f9-3f9116ddbeee}" ma:internalName="TaxCatchAll" ma:showField="CatchAllData" ma:web="398d3194-921f-436a-b9ff-9415ab694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nsitive_x003f_ xmlns="13193d08-fb97-4fff-a2e8-6a814625da56">Yes</Sensitive_x003f_>
    <Notes_x0020__x0026__x0020_Comments xmlns="13193d08-fb97-4fff-a2e8-6a814625da56" xsi:nil="true"/>
    <lcf76f155ced4ddcb4097134ff3c332f xmlns="13193d08-fb97-4fff-a2e8-6a814625da56">
      <Terms xmlns="http://schemas.microsoft.com/office/infopath/2007/PartnerControls"/>
    </lcf76f155ced4ddcb4097134ff3c332f>
    <TaxCatchAll xmlns="398d3194-921f-436a-b9ff-9415ab694cc9" xsi:nil="true"/>
  </documentManagement>
</p:properties>
</file>

<file path=customXml/itemProps1.xml><?xml version="1.0" encoding="utf-8"?>
<ds:datastoreItem xmlns:ds="http://schemas.openxmlformats.org/officeDocument/2006/customXml" ds:itemID="{46913D97-0E4D-4645-B421-301242F461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495BE7-4AC4-4182-B7F5-3E7C4EFAE2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193d08-fb97-4fff-a2e8-6a814625da56"/>
    <ds:schemaRef ds:uri="398d3194-921f-436a-b9ff-9415ab694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021AA6-888E-4FA1-8B36-0ADF35885FD5}">
  <ds:schemaRefs>
    <ds:schemaRef ds:uri="http://schemas.microsoft.com/office/2006/metadata/properties"/>
    <ds:schemaRef ds:uri="http://schemas.microsoft.com/office/infopath/2007/PartnerControls"/>
    <ds:schemaRef ds:uri="13193d08-fb97-4fff-a2e8-6a814625da56"/>
    <ds:schemaRef ds:uri="398d3194-921f-436a-b9ff-9415ab694c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Diagnostika</vt:lpstr>
      <vt:lpstr>Položkový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2024-05-31T09:15:23Z</cp:lastPrinted>
  <dcterms:created xsi:type="dcterms:W3CDTF">2005-05-11T12:40:34Z</dcterms:created>
  <dcterms:modified xsi:type="dcterms:W3CDTF">2025-06-17T12:08:58Z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0x010100900FA462AC533445BF22B1B3464F3B65</vt:lpwstr>
  </property>
  <property fmtid="{D5CDD505-2E9C-101B-9397-08002B2CF9AE}" pid="3" name="MediaServiceImageTags">
    <vt:lpwstr/>
  </property>
</Properties>
</file>